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ojekte_(07)\KonsortSWD_(44)\MA_(02)\TA2_Data_Access\TA2M6 RDM Grants\2_Ausschreibungstext &amp; Vorankündigung\2. Förderrunde\"/>
    </mc:Choice>
  </mc:AlternateContent>
  <bookViews>
    <workbookView xWindow="0" yWindow="0" windowWidth="21850" windowHeight="7980"/>
  </bookViews>
  <sheets>
    <sheet name="Kalkulation" sheetId="1" r:id="rId1"/>
    <sheet name="DFG Personalkostensätze 2023"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C6" i="2"/>
  <c r="C7" i="2"/>
  <c r="D22" i="1" l="1"/>
  <c r="F22" i="1" s="1"/>
  <c r="E19" i="1" l="1"/>
  <c r="D19" i="1"/>
  <c r="E25" i="1"/>
  <c r="F25" i="1" s="1"/>
  <c r="D25" i="1"/>
  <c r="F28" i="1"/>
  <c r="F29" i="1"/>
  <c r="F30" i="1"/>
  <c r="F31" i="1"/>
  <c r="F32" i="1"/>
  <c r="F33" i="1"/>
  <c r="F34" i="1"/>
  <c r="F35" i="1"/>
  <c r="F36" i="1"/>
  <c r="F27" i="1"/>
  <c r="C8" i="2"/>
  <c r="C9" i="2"/>
  <c r="C10" i="2"/>
  <c r="C11" i="2"/>
  <c r="C12" i="2"/>
  <c r="F21" i="1"/>
  <c r="F23" i="1"/>
  <c r="F24" i="1"/>
  <c r="F26" i="1"/>
  <c r="F19" i="1" l="1"/>
  <c r="E37" i="1"/>
  <c r="D37" i="1"/>
  <c r="F20" i="1"/>
  <c r="F37" i="1" l="1"/>
  <c r="B7" i="1" s="1"/>
</calcChain>
</file>

<file path=xl/sharedStrings.xml><?xml version="1.0" encoding="utf-8"?>
<sst xmlns="http://schemas.openxmlformats.org/spreadsheetml/2006/main" count="53" uniqueCount="51">
  <si>
    <t>Projekttitel</t>
  </si>
  <si>
    <t>Personal</t>
  </si>
  <si>
    <t>Reisekosten</t>
  </si>
  <si>
    <t>Sonstige Sachkosten</t>
  </si>
  <si>
    <t>Summe</t>
  </si>
  <si>
    <t>SHK</t>
  </si>
  <si>
    <t>Sachkosten</t>
  </si>
  <si>
    <t>Gesamtvolumen</t>
  </si>
  <si>
    <t>Gesamtvolumen inkl. Overhead</t>
  </si>
  <si>
    <t>EUR</t>
  </si>
  <si>
    <t>Prozent</t>
  </si>
  <si>
    <t>Personal-Angaben</t>
  </si>
  <si>
    <t>TV-L, EG13, St2</t>
  </si>
  <si>
    <t>Personalkostenketegorie</t>
  </si>
  <si>
    <t>EUR/ Jahr</t>
  </si>
  <si>
    <t>EUR/ Monat</t>
  </si>
  <si>
    <t>Tarifliche Orientierung</t>
  </si>
  <si>
    <t>Erläuterung</t>
  </si>
  <si>
    <t>Professur</t>
  </si>
  <si>
    <t xml:space="preserve">Nachwuchsgruppenleiterin/  
Nachwuchsgruppenleiter/ 
Heisenberg-Förderung </t>
  </si>
  <si>
    <t xml:space="preserve">Postdoktorandin/ 
Postdoktorand 
und Vergleichbare </t>
  </si>
  <si>
    <t xml:space="preserve">Ärztliche wissenschaftliche 
Mitarbeiterin/ Ärztlicher wissen-
schaftlicher Mitarbeiter </t>
  </si>
  <si>
    <t xml:space="preserve">Doktorandin/ Doktorand 
und Vergleichbare </t>
  </si>
  <si>
    <t xml:space="preserve">Sonstige(r) wissenschaftliche(r) 
Mitarbeiterin oder Mitarbeiter </t>
  </si>
  <si>
    <t xml:space="preserve">Nichtwissenschaftliche(r) Mitar-
beiterin oder Mitarbeiter </t>
  </si>
  <si>
    <t>Sonstige Personalmittel</t>
  </si>
  <si>
    <t>W-Besoldung</t>
  </si>
  <si>
    <t>E 9 bis E 12</t>
  </si>
  <si>
    <t xml:space="preserve"> (Mittel nach Bedarf gemäß den ortsüblichen Sätzen) </t>
  </si>
  <si>
    <t>Beschäftigte mit Bachelorabschluss (Uni/FH)</t>
  </si>
  <si>
    <t>E 14 Stufe 5 
bis E 15 Stufe 4</t>
  </si>
  <si>
    <t xml:space="preserve">E 13 Stufe 3 
bis E 14 Stufe 2 </t>
  </si>
  <si>
    <t>Ä 1 Stufe 2 
bis Ä 2 Stufe 1</t>
  </si>
  <si>
    <t xml:space="preserve">E 13 Stufe 2 
bis E 14 Stufe 1 </t>
  </si>
  <si>
    <t xml:space="preserve"> E 2 Stufe 1 
bis  E 9 Stufe 2 </t>
  </si>
  <si>
    <t xml:space="preserve">Sonstige technische oder administrative Beschäftigte mit tarifgebundenem Arbeitsvertrag wie z.B. Technische Assistenz, Labor- und Werkstattpersonal </t>
  </si>
  <si>
    <t xml:space="preserve">Promovierende oder sonstige wissenschaftliche Beschäftigte ohne Promotionsabsicht mit weniger als 3 Jahren Berufserfahrung (universitäres Diplom oder Masterabschluss (Uni/FH) </t>
  </si>
  <si>
    <t xml:space="preserve">Beschäftigte, die nach TV-Ä vergütet werden (inkl.) Rotationsstellen/Gerokstellen) </t>
  </si>
  <si>
    <t xml:space="preserve">Promoviertes Personal oder sonstige  wissenschaftliche Beschäftigte ohne Promotionsabsicht mit mindestens 3-jähriger Berufserfahrung (universitäres Diplom oder Masterabschluss (Uni/FH)) </t>
  </si>
  <si>
    <t>N.N.</t>
  </si>
  <si>
    <t>rot = Beispiel. Bitte entfernen</t>
  </si>
  <si>
    <t>Projektleiter:in</t>
  </si>
  <si>
    <t>bereits vorhandenes Personal</t>
  </si>
  <si>
    <t>Wichtige Hinweise</t>
  </si>
  <si>
    <t>Kalkulation</t>
  </si>
  <si>
    <t>Dok gemäß DFG</t>
  </si>
  <si>
    <t>FDM Projektförderung</t>
  </si>
  <si>
    <t>https://www.dfg.de/formulare/60_12/v/60_12_-2023-_de.pdf</t>
  </si>
  <si>
    <t>Stud. und wissenschaftliche Hilfskräfte, Vertretungskosten</t>
  </si>
  <si>
    <r>
      <t>Stand</t>
    </r>
    <r>
      <rPr>
        <sz val="11"/>
        <rFont val="Calibri"/>
        <family val="2"/>
        <scheme val="minor"/>
      </rPr>
      <t>: 07.02.2023</t>
    </r>
  </si>
  <si>
    <t xml:space="preserve">- Bitte geben Sie bei den Personalkosten Tarifvertrag, Entgeltgruppe sowie Erfahrungsstufe an
- für N.N. Personal nutzen Sie bitte die DFG-Personalkostensätze 2023 (https://www.dfg.de/formulare/60_12/v/60_12_-2023-_de.pdf)
- Kosten müssen jahresweise ausgewiesen werden
- bei externen Vergaben fügen Sie-  wo immer möglich - Kostenvoranschläge/Angebote oder alte Rechnungen bei
- Reisekosten sind entsprechend der Hausregeln der beantragenden Einrichtung zu kalkulieren
- Für Personalkosten können bis zu 5% Tarifsteigerungen kalkuliert werden (bitte separat ausweisen)
- Der Overhead von 22% auf alle Kosten wird automatisch kalkuliert und zusätzlich zu den hier beantragten Mitteln ausgezahlt, sofern Ihre Einrichtung eine DFG-Richtlinie nach Nr. 3.6.3 erlassen hat (siehe nächster Punkt) 
- Die DFG-Programmpauschale darf ab 01.01.2023 nur noch an Einrichtungen weitergeleitet werden, die eine Leitlinie erlassen haben, in der geregelt ist, in welcher Weise die Mittel aus der Programmpauschale verausgabt werden. Bei der Weiterleitung muss zudem die Mittel empfangende Einrichtung der weiterleitenden Einrichtung (hier: LIfBI) bestätigen, dass eine Leitlinie nach Nr. 3.6.3 der Verwendungsrichtlinien der DFG vorhanden ist. Weitere Informationen zu dieser Regelung finden Sie hier: https://www.dfg.de/foerderung/grundlagen_rahmenbedingungen/programmpauschale/index.html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</si>
</sst>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Segoe UI"/>
      <family val="2"/>
    </font>
    <font>
      <b/>
      <sz val="11"/>
      <color theme="1"/>
      <name val="Georgia"/>
      <family val="1"/>
    </font>
    <font>
      <b/>
      <sz val="20"/>
      <color theme="1"/>
      <name val="Georgia"/>
      <family val="1"/>
    </font>
    <font>
      <b/>
      <sz val="14"/>
      <color theme="1"/>
      <name val="Segoe UI"/>
      <family val="2"/>
    </font>
    <font>
      <sz val="11"/>
      <color theme="1"/>
      <name val="Segoe UI"/>
      <family val="2"/>
    </font>
    <font>
      <b/>
      <sz val="11"/>
      <color theme="1"/>
      <name val="Segoe UI"/>
      <family val="2"/>
    </font>
    <font>
      <b/>
      <sz val="10"/>
      <color theme="1"/>
      <name val="Segoe UI"/>
      <family val="2"/>
    </font>
    <font>
      <i/>
      <sz val="10"/>
      <color theme="1"/>
      <name val="Segoe UI"/>
      <family val="2"/>
    </font>
    <font>
      <i/>
      <sz val="10"/>
      <color rgb="FFFF0000"/>
      <name val="Segoe UI"/>
      <family val="2"/>
    </font>
    <font>
      <sz val="11"/>
      <name val="Calibri"/>
      <family val="2"/>
      <scheme val="minor"/>
    </font>
    <font>
      <sz val="10"/>
      <name val="Segoe UI"/>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90">
    <xf numFmtId="0" fontId="0" fillId="0" borderId="0" xfId="0"/>
    <xf numFmtId="0" fontId="2" fillId="0" borderId="0" xfId="0" applyFont="1"/>
    <xf numFmtId="0" fontId="0" fillId="3" borderId="1" xfId="0" applyFill="1" applyBorder="1" applyAlignment="1">
      <alignment horizontal="left" vertical="center"/>
    </xf>
    <xf numFmtId="0" fontId="0" fillId="0" borderId="1" xfId="0" applyBorder="1" applyAlignment="1">
      <alignment horizontal="left" vertical="center"/>
    </xf>
    <xf numFmtId="3" fontId="0" fillId="0" borderId="1" xfId="0" applyNumberFormat="1" applyBorder="1" applyAlignment="1">
      <alignment horizontal="left" vertical="center"/>
    </xf>
    <xf numFmtId="0" fontId="0" fillId="0" borderId="1" xfId="0" applyBorder="1" applyAlignment="1">
      <alignment horizontal="left" vertical="center" wrapText="1"/>
    </xf>
    <xf numFmtId="0" fontId="0" fillId="0" borderId="10" xfId="0" quotePrefix="1" applyBorder="1" applyAlignment="1">
      <alignment vertical="top" wrapText="1"/>
    </xf>
    <xf numFmtId="0" fontId="4" fillId="0" borderId="0" xfId="2"/>
    <xf numFmtId="0" fontId="6" fillId="0" borderId="0" xfId="0" applyFont="1"/>
    <xf numFmtId="0" fontId="7" fillId="0" borderId="0" xfId="0" applyFont="1"/>
    <xf numFmtId="0" fontId="8" fillId="0" borderId="0" xfId="0" applyFont="1" applyAlignment="1">
      <alignment horizontal="center" vertical="center"/>
    </xf>
    <xf numFmtId="0" fontId="9" fillId="0" borderId="0" xfId="0" applyFont="1"/>
    <xf numFmtId="0" fontId="9" fillId="0" borderId="4" xfId="0" applyFont="1" applyBorder="1"/>
    <xf numFmtId="0" fontId="9" fillId="0" borderId="7" xfId="0" applyFont="1" applyBorder="1"/>
    <xf numFmtId="0" fontId="9" fillId="0" borderId="6" xfId="0" applyFont="1" applyBorder="1"/>
    <xf numFmtId="0" fontId="9" fillId="0" borderId="9" xfId="0" applyFont="1" applyBorder="1"/>
    <xf numFmtId="0" fontId="10" fillId="0" borderId="0" xfId="0" applyFont="1"/>
    <xf numFmtId="0" fontId="9" fillId="0" borderId="0" xfId="0" applyFont="1" applyBorder="1"/>
    <xf numFmtId="0" fontId="5" fillId="0" borderId="0" xfId="0" applyFont="1" applyBorder="1" applyAlignment="1">
      <alignment vertical="center" wrapText="1"/>
    </xf>
    <xf numFmtId="0" fontId="5" fillId="2" borderId="26" xfId="0" applyFont="1" applyFill="1" applyBorder="1" applyAlignment="1">
      <alignment vertical="center" wrapText="1"/>
    </xf>
    <xf numFmtId="0" fontId="5" fillId="2" borderId="27" xfId="0" applyFont="1" applyFill="1" applyBorder="1" applyAlignment="1">
      <alignment vertical="center" wrapText="1"/>
    </xf>
    <xf numFmtId="0" fontId="11" fillId="2" borderId="28" xfId="0" applyFont="1" applyFill="1" applyBorder="1"/>
    <xf numFmtId="0" fontId="11" fillId="2" borderId="12" xfId="0" applyFont="1" applyFill="1" applyBorder="1" applyAlignment="1">
      <alignment vertical="center" wrapText="1"/>
    </xf>
    <xf numFmtId="0" fontId="12" fillId="2" borderId="13" xfId="0" applyFont="1" applyFill="1" applyBorder="1" applyAlignment="1">
      <alignment vertical="center" wrapText="1"/>
    </xf>
    <xf numFmtId="0" fontId="12" fillId="2" borderId="14" xfId="0" applyFont="1" applyFill="1" applyBorder="1" applyAlignment="1">
      <alignment vertical="center" wrapText="1"/>
    </xf>
    <xf numFmtId="4" fontId="11" fillId="2" borderId="24" xfId="0" applyNumberFormat="1" applyFont="1" applyFill="1" applyBorder="1" applyAlignment="1">
      <alignment vertical="center" wrapText="1"/>
    </xf>
    <xf numFmtId="4" fontId="11" fillId="2" borderId="3" xfId="0" applyNumberFormat="1" applyFont="1" applyFill="1" applyBorder="1" applyAlignment="1">
      <alignment vertical="center" wrapText="1"/>
    </xf>
    <xf numFmtId="4" fontId="11" fillId="2" borderId="25" xfId="0" applyNumberFormat="1" applyFont="1" applyFill="1" applyBorder="1"/>
    <xf numFmtId="0" fontId="13" fillId="0" borderId="15" xfId="0" applyFont="1" applyBorder="1" applyAlignment="1">
      <alignment vertical="center" wrapText="1"/>
    </xf>
    <xf numFmtId="0" fontId="13" fillId="0" borderId="1" xfId="0" applyFont="1" applyBorder="1" applyAlignment="1">
      <alignment vertical="center" wrapText="1"/>
    </xf>
    <xf numFmtId="9" fontId="13" fillId="0" borderId="16" xfId="1" applyFont="1" applyBorder="1" applyAlignment="1">
      <alignment vertical="center" wrapText="1"/>
    </xf>
    <xf numFmtId="4" fontId="13" fillId="0" borderId="15" xfId="0" applyNumberFormat="1" applyFont="1" applyBorder="1" applyAlignment="1">
      <alignment vertical="center" wrapText="1"/>
    </xf>
    <xf numFmtId="4" fontId="13" fillId="0" borderId="1" xfId="0" applyNumberFormat="1" applyFont="1" applyBorder="1" applyAlignment="1">
      <alignment vertical="center" wrapText="1"/>
    </xf>
    <xf numFmtId="4" fontId="5" fillId="2" borderId="16" xfId="0" applyNumberFormat="1" applyFont="1" applyFill="1" applyBorder="1"/>
    <xf numFmtId="0" fontId="5" fillId="0" borderId="15" xfId="0" applyFont="1" applyBorder="1" applyAlignment="1">
      <alignment vertical="center" wrapText="1"/>
    </xf>
    <xf numFmtId="0" fontId="5" fillId="0" borderId="1" xfId="0" applyFont="1" applyBorder="1" applyAlignment="1">
      <alignment vertical="center" wrapText="1"/>
    </xf>
    <xf numFmtId="9" fontId="12" fillId="0" borderId="16" xfId="1" applyFont="1" applyBorder="1" applyAlignment="1">
      <alignment vertical="center" wrapText="1"/>
    </xf>
    <xf numFmtId="4" fontId="5" fillId="0" borderId="15" xfId="0" applyNumberFormat="1" applyFont="1" applyBorder="1" applyAlignment="1">
      <alignment vertical="center" wrapText="1"/>
    </xf>
    <xf numFmtId="4" fontId="5" fillId="0" borderId="1" xfId="0" applyNumberFormat="1" applyFont="1" applyBorder="1" applyAlignment="1">
      <alignment vertical="center" wrapText="1"/>
    </xf>
    <xf numFmtId="0" fontId="5" fillId="0" borderId="22" xfId="0" applyFont="1" applyBorder="1" applyAlignment="1">
      <alignment vertical="center" wrapText="1"/>
    </xf>
    <xf numFmtId="0" fontId="5" fillId="0" borderId="2" xfId="0" applyFont="1" applyBorder="1" applyAlignment="1">
      <alignment vertical="center" wrapText="1"/>
    </xf>
    <xf numFmtId="9" fontId="12" fillId="0" borderId="23" xfId="1" applyFont="1" applyBorder="1" applyAlignment="1">
      <alignment vertical="center" wrapText="1"/>
    </xf>
    <xf numFmtId="4" fontId="5" fillId="0" borderId="22" xfId="0" applyNumberFormat="1" applyFont="1" applyBorder="1" applyAlignment="1">
      <alignment vertical="center" wrapText="1"/>
    </xf>
    <xf numFmtId="4" fontId="5" fillId="0" borderId="2" xfId="0" applyNumberFormat="1" applyFont="1" applyBorder="1" applyAlignment="1">
      <alignment vertical="center" wrapText="1"/>
    </xf>
    <xf numFmtId="4" fontId="5" fillId="2" borderId="23" xfId="0" applyNumberFormat="1" applyFont="1" applyFill="1" applyBorder="1"/>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5" fillId="2" borderId="1" xfId="0" applyFont="1" applyFill="1" applyBorder="1" applyAlignment="1">
      <alignment vertical="center" wrapText="1"/>
    </xf>
    <xf numFmtId="0" fontId="5" fillId="2" borderId="16" xfId="0" applyFont="1" applyFill="1" applyBorder="1" applyAlignment="1">
      <alignment vertical="center" wrapText="1"/>
    </xf>
    <xf numFmtId="0" fontId="5" fillId="2" borderId="30" xfId="0" applyFont="1" applyFill="1" applyBorder="1" applyAlignment="1">
      <alignment vertical="center" wrapText="1"/>
    </xf>
    <xf numFmtId="0" fontId="5" fillId="2" borderId="31" xfId="0" applyFont="1" applyFill="1" applyBorder="1" applyAlignment="1">
      <alignment vertical="center" wrapText="1"/>
    </xf>
    <xf numFmtId="4" fontId="13" fillId="0" borderId="29" xfId="0" applyNumberFormat="1" applyFont="1" applyBorder="1" applyAlignment="1">
      <alignment vertical="center" wrapText="1"/>
    </xf>
    <xf numFmtId="4" fontId="13" fillId="0" borderId="30" xfId="0" applyNumberFormat="1" applyFont="1" applyBorder="1" applyAlignment="1">
      <alignment vertical="center" wrapText="1"/>
    </xf>
    <xf numFmtId="0" fontId="5" fillId="0" borderId="29" xfId="0" applyFont="1" applyBorder="1" applyAlignment="1">
      <alignment vertical="center" wrapText="1"/>
    </xf>
    <xf numFmtId="0" fontId="5" fillId="0" borderId="6" xfId="0" applyFont="1" applyBorder="1" applyAlignment="1">
      <alignment vertical="center" wrapText="1"/>
    </xf>
    <xf numFmtId="0" fontId="5" fillId="0" borderId="11" xfId="0" applyFont="1" applyFill="1" applyBorder="1" applyAlignment="1">
      <alignment vertical="center" wrapText="1"/>
    </xf>
    <xf numFmtId="0" fontId="5" fillId="2" borderId="11" xfId="0" applyFont="1" applyFill="1" applyBorder="1" applyAlignment="1">
      <alignment vertical="center" wrapText="1"/>
    </xf>
    <xf numFmtId="0" fontId="5" fillId="2" borderId="18" xfId="0" applyFont="1" applyFill="1" applyBorder="1" applyAlignment="1">
      <alignment vertical="center" wrapText="1"/>
    </xf>
    <xf numFmtId="4" fontId="13" fillId="0" borderId="17" xfId="0" applyNumberFormat="1" applyFont="1" applyBorder="1" applyAlignment="1">
      <alignment vertical="center" wrapText="1"/>
    </xf>
    <xf numFmtId="4" fontId="13" fillId="0" borderId="11" xfId="0" applyNumberFormat="1" applyFont="1" applyBorder="1" applyAlignment="1">
      <alignment vertical="center" wrapText="1"/>
    </xf>
    <xf numFmtId="0" fontId="11" fillId="2" borderId="19" xfId="0" applyFont="1" applyFill="1" applyBorder="1"/>
    <xf numFmtId="0" fontId="11" fillId="2" borderId="20" xfId="0" applyFont="1" applyFill="1" applyBorder="1"/>
    <xf numFmtId="0" fontId="11" fillId="2" borderId="21" xfId="0" applyFont="1" applyFill="1" applyBorder="1"/>
    <xf numFmtId="4" fontId="11" fillId="2" borderId="32" xfId="0" applyNumberFormat="1" applyFont="1" applyFill="1" applyBorder="1"/>
    <xf numFmtId="4" fontId="11" fillId="2" borderId="33" xfId="0" applyNumberFormat="1" applyFont="1" applyFill="1" applyBorder="1"/>
    <xf numFmtId="4" fontId="11" fillId="2" borderId="34" xfId="0" applyNumberFormat="1" applyFont="1" applyFill="1" applyBorder="1"/>
    <xf numFmtId="0" fontId="13" fillId="0" borderId="0" xfId="0" applyFont="1"/>
    <xf numFmtId="0" fontId="0" fillId="0" borderId="1" xfId="0" applyBorder="1" applyAlignment="1">
      <alignment horizontal="left" vertical="center"/>
    </xf>
    <xf numFmtId="0" fontId="3" fillId="0" borderId="0" xfId="0" applyFont="1" applyAlignment="1">
      <alignment horizontal="center" vertic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4" fontId="9" fillId="2" borderId="7" xfId="0" applyNumberFormat="1" applyFont="1" applyFill="1" applyBorder="1" applyAlignment="1">
      <alignment horizontal="right"/>
    </xf>
    <xf numFmtId="0" fontId="9" fillId="2" borderId="9" xfId="0" applyFont="1" applyFill="1" applyBorder="1" applyAlignment="1">
      <alignment horizontal="right"/>
    </xf>
    <xf numFmtId="4" fontId="9" fillId="2" borderId="4" xfId="0" applyNumberFormat="1" applyFont="1" applyFill="1" applyBorder="1" applyAlignment="1">
      <alignment horizontal="right"/>
    </xf>
    <xf numFmtId="0" fontId="9" fillId="2" borderId="6" xfId="0" applyFont="1" applyFill="1" applyBorder="1" applyAlignment="1">
      <alignment horizontal="right"/>
    </xf>
    <xf numFmtId="0" fontId="0" fillId="0" borderId="1" xfId="0" applyBorder="1" applyAlignment="1">
      <alignment horizontal="left" vertical="center" wrapText="1"/>
    </xf>
    <xf numFmtId="0" fontId="0" fillId="0" borderId="1" xfId="0" applyBorder="1" applyAlignment="1">
      <alignment horizontal="left" vertical="center"/>
    </xf>
    <xf numFmtId="0" fontId="15" fillId="0" borderId="36" xfId="0" quotePrefix="1" applyFont="1" applyBorder="1" applyAlignment="1">
      <alignment horizontal="left" vertical="top" wrapText="1"/>
    </xf>
    <xf numFmtId="0" fontId="15" fillId="0" borderId="37" xfId="0" quotePrefix="1" applyFont="1" applyBorder="1" applyAlignment="1">
      <alignment horizontal="left" vertical="top" wrapText="1"/>
    </xf>
    <xf numFmtId="0" fontId="15" fillId="0" borderId="38" xfId="0" quotePrefix="1" applyFont="1" applyBorder="1" applyAlignment="1">
      <alignment horizontal="left" vertical="top" wrapText="1"/>
    </xf>
    <xf numFmtId="0" fontId="15" fillId="0" borderId="39" xfId="0" quotePrefix="1" applyFont="1" applyBorder="1" applyAlignment="1">
      <alignment horizontal="left" vertical="top" wrapText="1"/>
    </xf>
    <xf numFmtId="0" fontId="15" fillId="0" borderId="35" xfId="0" quotePrefix="1" applyFont="1" applyBorder="1" applyAlignment="1">
      <alignment horizontal="left" vertical="top" wrapText="1"/>
    </xf>
    <xf numFmtId="0" fontId="15" fillId="0" borderId="40" xfId="0" quotePrefix="1" applyFont="1" applyBorder="1" applyAlignment="1">
      <alignment horizontal="left" vertical="top" wrapText="1"/>
    </xf>
    <xf numFmtId="0" fontId="15" fillId="0" borderId="41" xfId="0" quotePrefix="1" applyFont="1" applyBorder="1" applyAlignment="1">
      <alignment horizontal="left" vertical="top" wrapText="1"/>
    </xf>
    <xf numFmtId="0" fontId="15" fillId="0" borderId="42" xfId="0" quotePrefix="1" applyFont="1" applyBorder="1" applyAlignment="1">
      <alignment horizontal="left" vertical="top" wrapText="1"/>
    </xf>
    <xf numFmtId="0" fontId="15" fillId="0" borderId="43" xfId="0" quotePrefix="1" applyFont="1" applyBorder="1" applyAlignment="1">
      <alignment horizontal="left" vertical="top" wrapText="1"/>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54741</xdr:colOff>
      <xdr:row>0</xdr:row>
      <xdr:rowOff>62561</xdr:rowOff>
    </xdr:from>
    <xdr:to>
      <xdr:col>0</xdr:col>
      <xdr:colOff>1915948</xdr:colOff>
      <xdr:row>1</xdr:row>
      <xdr:rowOff>14144</xdr:rowOff>
    </xdr:to>
    <xdr:pic>
      <xdr:nvPicPr>
        <xdr:cNvPr id="3" name="Grafik 2">
          <a:extLst>
            <a:ext uri="{FF2B5EF4-FFF2-40B4-BE49-F238E27FC236}">
              <a16:creationId xmlns="" xmlns:a16="http://schemas.microsoft.com/office/drawing/2014/main" id="{E1022539-C6D1-4C87-85D3-EC035A1408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41" y="62561"/>
          <a:ext cx="1861207" cy="43330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fg.de/formulare/60_12/v/60_12_-2023-_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topLeftCell="A8" zoomScale="87" workbookViewId="0">
      <selection activeCell="A11" sqref="A11:F16"/>
    </sheetView>
  </sheetViews>
  <sheetFormatPr baseColWidth="10" defaultRowHeight="14.5" x14ac:dyDescent="0.35"/>
  <cols>
    <col min="1" max="1" width="30.54296875" customWidth="1"/>
    <col min="2" max="2" width="18" bestFit="1" customWidth="1"/>
    <col min="3" max="3" width="8.453125" bestFit="1" customWidth="1"/>
    <col min="4" max="5" width="12.1796875" customWidth="1"/>
    <col min="6" max="6" width="12.7265625" bestFit="1" customWidth="1"/>
  </cols>
  <sheetData>
    <row r="1" spans="1:16" ht="37.5" customHeight="1" x14ac:dyDescent="0.5">
      <c r="B1" s="9" t="s">
        <v>46</v>
      </c>
    </row>
    <row r="2" spans="1:16" ht="15" customHeight="1" x14ac:dyDescent="0.35">
      <c r="B2" s="8" t="s">
        <v>44</v>
      </c>
    </row>
    <row r="3" spans="1:16" ht="21" x14ac:dyDescent="0.45">
      <c r="A3" s="10"/>
      <c r="B3" s="10"/>
      <c r="C3" s="10"/>
      <c r="D3" s="10"/>
      <c r="E3" s="10"/>
      <c r="F3" s="11"/>
    </row>
    <row r="4" spans="1:16" ht="16.5" x14ac:dyDescent="0.45">
      <c r="A4" s="12" t="s">
        <v>0</v>
      </c>
      <c r="B4" s="69"/>
      <c r="C4" s="70"/>
      <c r="D4" s="70"/>
      <c r="E4" s="70"/>
      <c r="F4" s="71"/>
    </row>
    <row r="5" spans="1:16" ht="16.5" x14ac:dyDescent="0.45">
      <c r="A5" s="13" t="s">
        <v>41</v>
      </c>
      <c r="B5" s="72"/>
      <c r="C5" s="73"/>
      <c r="D5" s="73"/>
      <c r="E5" s="73"/>
      <c r="F5" s="74"/>
    </row>
    <row r="6" spans="1:16" ht="16.5" x14ac:dyDescent="0.45">
      <c r="A6" s="11"/>
      <c r="B6" s="11"/>
      <c r="C6" s="11"/>
      <c r="D6" s="11"/>
      <c r="E6" s="11"/>
      <c r="F6" s="11"/>
      <c r="J6" s="68"/>
      <c r="K6" s="68"/>
      <c r="L6" s="68"/>
      <c r="M6" s="68"/>
      <c r="N6" s="68"/>
      <c r="O6" s="68"/>
      <c r="P6" s="68"/>
    </row>
    <row r="7" spans="1:16" ht="16.5" x14ac:dyDescent="0.45">
      <c r="A7" s="12" t="s">
        <v>7</v>
      </c>
      <c r="B7" s="77">
        <f>F37</f>
        <v>136356.25</v>
      </c>
      <c r="C7" s="78"/>
      <c r="D7" s="14" t="s">
        <v>9</v>
      </c>
      <c r="E7" s="11"/>
      <c r="F7" s="11"/>
      <c r="J7" s="68"/>
      <c r="K7" s="68"/>
      <c r="L7" s="68"/>
      <c r="M7" s="68"/>
      <c r="N7" s="68"/>
      <c r="O7" s="68"/>
      <c r="P7" s="68"/>
    </row>
    <row r="8" spans="1:16" ht="16.5" x14ac:dyDescent="0.45">
      <c r="A8" s="13" t="s">
        <v>8</v>
      </c>
      <c r="B8" s="75">
        <f>B7*1.22</f>
        <v>166354.625</v>
      </c>
      <c r="C8" s="76"/>
      <c r="D8" s="15" t="s">
        <v>9</v>
      </c>
      <c r="E8" s="11"/>
      <c r="F8" s="11"/>
    </row>
    <row r="9" spans="1:16" ht="16.5" x14ac:dyDescent="0.45">
      <c r="A9" s="11"/>
      <c r="B9" s="11"/>
      <c r="C9" s="11"/>
      <c r="D9" s="11"/>
      <c r="E9" s="11"/>
      <c r="F9" s="11"/>
    </row>
    <row r="10" spans="1:16" ht="16.5" x14ac:dyDescent="0.45">
      <c r="A10" s="16" t="s">
        <v>43</v>
      </c>
      <c r="B10" s="11"/>
      <c r="C10" s="11"/>
      <c r="D10" s="11"/>
      <c r="E10" s="11"/>
      <c r="F10" s="11"/>
    </row>
    <row r="11" spans="1:16" ht="15" customHeight="1" thickBot="1" x14ac:dyDescent="0.4">
      <c r="A11" s="81" t="s">
        <v>50</v>
      </c>
      <c r="B11" s="82"/>
      <c r="C11" s="82"/>
      <c r="D11" s="82"/>
      <c r="E11" s="82"/>
      <c r="F11" s="83"/>
      <c r="G11" s="6"/>
    </row>
    <row r="12" spans="1:16" ht="15.5" thickTop="1" thickBot="1" x14ac:dyDescent="0.4">
      <c r="A12" s="84"/>
      <c r="B12" s="85"/>
      <c r="C12" s="85"/>
      <c r="D12" s="85"/>
      <c r="E12" s="85"/>
      <c r="F12" s="86"/>
      <c r="G12" s="6"/>
    </row>
    <row r="13" spans="1:16" ht="15.5" thickTop="1" thickBot="1" x14ac:dyDescent="0.4">
      <c r="A13" s="84"/>
      <c r="B13" s="85"/>
      <c r="C13" s="85"/>
      <c r="D13" s="85"/>
      <c r="E13" s="85"/>
      <c r="F13" s="86"/>
      <c r="G13" s="6"/>
    </row>
    <row r="14" spans="1:16" ht="15.5" thickTop="1" thickBot="1" x14ac:dyDescent="0.4">
      <c r="A14" s="84"/>
      <c r="B14" s="85"/>
      <c r="C14" s="85"/>
      <c r="D14" s="85"/>
      <c r="E14" s="85"/>
      <c r="F14" s="86"/>
      <c r="G14" s="6"/>
    </row>
    <row r="15" spans="1:16" ht="15.5" thickTop="1" thickBot="1" x14ac:dyDescent="0.4">
      <c r="A15" s="84"/>
      <c r="B15" s="85"/>
      <c r="C15" s="85"/>
      <c r="D15" s="85"/>
      <c r="E15" s="85"/>
      <c r="F15" s="86"/>
      <c r="G15" s="6"/>
    </row>
    <row r="16" spans="1:16" ht="174.75" customHeight="1" thickTop="1" x14ac:dyDescent="0.35">
      <c r="A16" s="87"/>
      <c r="B16" s="88"/>
      <c r="C16" s="88"/>
      <c r="D16" s="88"/>
      <c r="E16" s="88"/>
      <c r="F16" s="89"/>
      <c r="G16" s="6"/>
    </row>
    <row r="17" spans="1:6" ht="17" thickBot="1" x14ac:dyDescent="0.5">
      <c r="A17" s="17"/>
      <c r="B17" s="17"/>
      <c r="C17" s="17"/>
      <c r="D17" s="17"/>
      <c r="E17" s="17"/>
      <c r="F17" s="11"/>
    </row>
    <row r="18" spans="1:6" ht="16.5" thickBot="1" x14ac:dyDescent="0.5">
      <c r="A18" s="18"/>
      <c r="B18" s="18"/>
      <c r="C18" s="18"/>
      <c r="D18" s="19">
        <v>2024</v>
      </c>
      <c r="E18" s="20">
        <v>2025</v>
      </c>
      <c r="F18" s="21" t="s">
        <v>4</v>
      </c>
    </row>
    <row r="19" spans="1:6" s="1" customFormat="1" ht="16" x14ac:dyDescent="0.45">
      <c r="A19" s="22" t="s">
        <v>1</v>
      </c>
      <c r="B19" s="23" t="s">
        <v>11</v>
      </c>
      <c r="C19" s="24" t="s">
        <v>10</v>
      </c>
      <c r="D19" s="25">
        <f>SUM(D20:D24)</f>
        <v>73575</v>
      </c>
      <c r="E19" s="26">
        <f>SUM(E20:E24)</f>
        <v>55581.25</v>
      </c>
      <c r="F19" s="27">
        <f>SUM(D19:E19)</f>
        <v>129156.25</v>
      </c>
    </row>
    <row r="20" spans="1:6" ht="16" x14ac:dyDescent="0.45">
      <c r="A20" s="28" t="s">
        <v>42</v>
      </c>
      <c r="B20" s="29" t="s">
        <v>12</v>
      </c>
      <c r="C20" s="30">
        <v>0.15</v>
      </c>
      <c r="D20" s="31">
        <v>11000</v>
      </c>
      <c r="E20" s="31">
        <v>8250</v>
      </c>
      <c r="F20" s="33">
        <f t="shared" ref="F20:F36" si="0">SUM(C20:E20)</f>
        <v>19250.150000000001</v>
      </c>
    </row>
    <row r="21" spans="1:6" ht="16" x14ac:dyDescent="0.45">
      <c r="A21" s="28" t="s">
        <v>5</v>
      </c>
      <c r="B21" s="29"/>
      <c r="C21" s="30">
        <v>0.3</v>
      </c>
      <c r="D21" s="31">
        <v>7000</v>
      </c>
      <c r="E21" s="32">
        <v>7000</v>
      </c>
      <c r="F21" s="33">
        <f t="shared" si="0"/>
        <v>14000.3</v>
      </c>
    </row>
    <row r="22" spans="1:6" ht="16" x14ac:dyDescent="0.45">
      <c r="A22" s="28" t="s">
        <v>39</v>
      </c>
      <c r="B22" s="29" t="s">
        <v>45</v>
      </c>
      <c r="C22" s="30">
        <v>0.75</v>
      </c>
      <c r="D22" s="31">
        <f>C22*'DFG Personalkostensätze 2023'!B10</f>
        <v>55575</v>
      </c>
      <c r="E22" s="32">
        <v>40331.25</v>
      </c>
      <c r="F22" s="33">
        <f>SUM(C22:E22)</f>
        <v>95907</v>
      </c>
    </row>
    <row r="23" spans="1:6" ht="16" x14ac:dyDescent="0.45">
      <c r="A23" s="34"/>
      <c r="B23" s="35"/>
      <c r="C23" s="36"/>
      <c r="D23" s="37"/>
      <c r="E23" s="38"/>
      <c r="F23" s="33">
        <f t="shared" si="0"/>
        <v>0</v>
      </c>
    </row>
    <row r="24" spans="1:6" ht="16.5" thickBot="1" x14ac:dyDescent="0.5">
      <c r="A24" s="39"/>
      <c r="B24" s="40"/>
      <c r="C24" s="41"/>
      <c r="D24" s="42"/>
      <c r="E24" s="43"/>
      <c r="F24" s="44">
        <f t="shared" si="0"/>
        <v>0</v>
      </c>
    </row>
    <row r="25" spans="1:6" s="1" customFormat="1" ht="16" x14ac:dyDescent="0.45">
      <c r="A25" s="22" t="s">
        <v>6</v>
      </c>
      <c r="B25" s="45"/>
      <c r="C25" s="46"/>
      <c r="D25" s="25">
        <f>SUM(D26:D36)</f>
        <v>5000</v>
      </c>
      <c r="E25" s="26">
        <f>SUM(E26:E36)</f>
        <v>2200</v>
      </c>
      <c r="F25" s="27">
        <f>SUM(D25:E25)</f>
        <v>7200</v>
      </c>
    </row>
    <row r="26" spans="1:6" ht="16" x14ac:dyDescent="0.45">
      <c r="A26" s="34" t="s">
        <v>2</v>
      </c>
      <c r="B26" s="47"/>
      <c r="C26" s="48"/>
      <c r="D26" s="31">
        <v>5000</v>
      </c>
      <c r="E26" s="32">
        <v>2000</v>
      </c>
      <c r="F26" s="33">
        <f t="shared" si="0"/>
        <v>7000</v>
      </c>
    </row>
    <row r="27" spans="1:6" ht="16" x14ac:dyDescent="0.45">
      <c r="A27" s="34" t="s">
        <v>3</v>
      </c>
      <c r="B27" s="49"/>
      <c r="C27" s="50"/>
      <c r="D27" s="51"/>
      <c r="E27" s="52">
        <v>200</v>
      </c>
      <c r="F27" s="33">
        <f t="shared" si="0"/>
        <v>200</v>
      </c>
    </row>
    <row r="28" spans="1:6" ht="16" x14ac:dyDescent="0.45">
      <c r="A28" s="53"/>
      <c r="B28" s="49"/>
      <c r="C28" s="50"/>
      <c r="D28" s="51"/>
      <c r="E28" s="52"/>
      <c r="F28" s="33">
        <f t="shared" si="0"/>
        <v>0</v>
      </c>
    </row>
    <row r="29" spans="1:6" ht="16" x14ac:dyDescent="0.45">
      <c r="A29" s="53"/>
      <c r="B29" s="49"/>
      <c r="C29" s="50"/>
      <c r="D29" s="51"/>
      <c r="E29" s="52"/>
      <c r="F29" s="33">
        <f t="shared" si="0"/>
        <v>0</v>
      </c>
    </row>
    <row r="30" spans="1:6" ht="16" x14ac:dyDescent="0.45">
      <c r="A30" s="53"/>
      <c r="B30" s="49"/>
      <c r="C30" s="50"/>
      <c r="D30" s="51"/>
      <c r="E30" s="52"/>
      <c r="F30" s="33">
        <f t="shared" si="0"/>
        <v>0</v>
      </c>
    </row>
    <row r="31" spans="1:6" ht="16" x14ac:dyDescent="0.45">
      <c r="A31" s="53"/>
      <c r="B31" s="49"/>
      <c r="C31" s="50"/>
      <c r="D31" s="51"/>
      <c r="E31" s="52"/>
      <c r="F31" s="33">
        <f t="shared" si="0"/>
        <v>0</v>
      </c>
    </row>
    <row r="32" spans="1:6" ht="16" x14ac:dyDescent="0.45">
      <c r="A32" s="53"/>
      <c r="B32" s="49"/>
      <c r="C32" s="50"/>
      <c r="D32" s="51"/>
      <c r="E32" s="52"/>
      <c r="F32" s="33">
        <f t="shared" si="0"/>
        <v>0</v>
      </c>
    </row>
    <row r="33" spans="1:6" ht="16" x14ac:dyDescent="0.45">
      <c r="A33" s="53"/>
      <c r="B33" s="49"/>
      <c r="C33" s="50"/>
      <c r="D33" s="51"/>
      <c r="E33" s="52"/>
      <c r="F33" s="33">
        <f t="shared" si="0"/>
        <v>0</v>
      </c>
    </row>
    <row r="34" spans="1:6" ht="16" x14ac:dyDescent="0.45">
      <c r="A34" s="53"/>
      <c r="B34" s="49"/>
      <c r="C34" s="50"/>
      <c r="D34" s="51"/>
      <c r="E34" s="52"/>
      <c r="F34" s="33">
        <f t="shared" si="0"/>
        <v>0</v>
      </c>
    </row>
    <row r="35" spans="1:6" ht="16" x14ac:dyDescent="0.45">
      <c r="A35" s="54"/>
      <c r="B35" s="49"/>
      <c r="C35" s="50"/>
      <c r="D35" s="51"/>
      <c r="E35" s="52"/>
      <c r="F35" s="33">
        <f t="shared" si="0"/>
        <v>0</v>
      </c>
    </row>
    <row r="36" spans="1:6" ht="16.5" thickBot="1" x14ac:dyDescent="0.5">
      <c r="A36" s="55"/>
      <c r="B36" s="56"/>
      <c r="C36" s="57"/>
      <c r="D36" s="58"/>
      <c r="E36" s="59"/>
      <c r="F36" s="33">
        <f t="shared" si="0"/>
        <v>0</v>
      </c>
    </row>
    <row r="37" spans="1:6" s="1" customFormat="1" ht="17" thickTop="1" thickBot="1" x14ac:dyDescent="0.5">
      <c r="A37" s="60" t="s">
        <v>4</v>
      </c>
      <c r="B37" s="61"/>
      <c r="C37" s="62"/>
      <c r="D37" s="63">
        <f>D19+D25</f>
        <v>78575</v>
      </c>
      <c r="E37" s="64">
        <f t="shared" ref="E37:F37" si="1">E19+E25</f>
        <v>57781.25</v>
      </c>
      <c r="F37" s="65">
        <f t="shared" si="1"/>
        <v>136356.25</v>
      </c>
    </row>
    <row r="38" spans="1:6" ht="16.5" x14ac:dyDescent="0.45">
      <c r="A38" s="11"/>
      <c r="B38" s="11"/>
      <c r="C38" s="11"/>
      <c r="D38" s="11"/>
      <c r="E38" s="11"/>
      <c r="F38" s="11"/>
    </row>
    <row r="39" spans="1:6" ht="16.5" x14ac:dyDescent="0.45">
      <c r="A39" s="66" t="s">
        <v>40</v>
      </c>
      <c r="B39" s="11"/>
      <c r="C39" s="11"/>
      <c r="D39" s="11"/>
      <c r="E39" s="11"/>
      <c r="F39" s="11"/>
    </row>
    <row r="40" spans="1:6" ht="16.5" x14ac:dyDescent="0.45">
      <c r="A40" s="11"/>
      <c r="B40" s="11"/>
      <c r="C40" s="11"/>
      <c r="D40" s="11"/>
      <c r="E40" s="11"/>
      <c r="F40" s="11"/>
    </row>
  </sheetData>
  <mergeCells count="6">
    <mergeCell ref="A11:F16"/>
    <mergeCell ref="J6:P7"/>
    <mergeCell ref="B4:F4"/>
    <mergeCell ref="B5:F5"/>
    <mergeCell ref="B8:C8"/>
    <mergeCell ref="B7:C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RowHeight="14.5" x14ac:dyDescent="0.35"/>
  <cols>
    <col min="1" max="1" width="25.26953125" customWidth="1"/>
    <col min="4" max="4" width="19.26953125" bestFit="1" customWidth="1"/>
    <col min="5" max="5" width="40.54296875" customWidth="1"/>
  </cols>
  <sheetData>
    <row r="1" spans="1:5" x14ac:dyDescent="0.35">
      <c r="A1" t="s">
        <v>49</v>
      </c>
    </row>
    <row r="2" spans="1:5" x14ac:dyDescent="0.35">
      <c r="A2" s="7" t="s">
        <v>47</v>
      </c>
    </row>
    <row r="5" spans="1:5" x14ac:dyDescent="0.35">
      <c r="A5" s="2" t="s">
        <v>13</v>
      </c>
      <c r="B5" s="2" t="s">
        <v>14</v>
      </c>
      <c r="C5" s="2" t="s">
        <v>15</v>
      </c>
      <c r="D5" s="2" t="s">
        <v>16</v>
      </c>
      <c r="E5" s="2" t="s">
        <v>17</v>
      </c>
    </row>
    <row r="6" spans="1:5" x14ac:dyDescent="0.35">
      <c r="A6" s="3" t="s">
        <v>18</v>
      </c>
      <c r="B6" s="4">
        <v>114300</v>
      </c>
      <c r="C6" s="4">
        <f t="shared" ref="C6:C12" si="0">B6/12</f>
        <v>9525</v>
      </c>
      <c r="D6" s="3" t="s">
        <v>26</v>
      </c>
      <c r="E6" s="3"/>
    </row>
    <row r="7" spans="1:5" ht="43.5" x14ac:dyDescent="0.35">
      <c r="A7" s="5" t="s">
        <v>19</v>
      </c>
      <c r="B7" s="4">
        <v>94500</v>
      </c>
      <c r="C7" s="4">
        <f t="shared" si="0"/>
        <v>7875</v>
      </c>
      <c r="D7" s="5" t="s">
        <v>30</v>
      </c>
      <c r="E7" s="3"/>
    </row>
    <row r="8" spans="1:5" ht="72.5" x14ac:dyDescent="0.35">
      <c r="A8" s="5" t="s">
        <v>20</v>
      </c>
      <c r="B8" s="4">
        <v>80100</v>
      </c>
      <c r="C8" s="4">
        <f t="shared" si="0"/>
        <v>6675</v>
      </c>
      <c r="D8" s="5" t="s">
        <v>31</v>
      </c>
      <c r="E8" s="5" t="s">
        <v>38</v>
      </c>
    </row>
    <row r="9" spans="1:5" ht="58" x14ac:dyDescent="0.35">
      <c r="A9" s="5" t="s">
        <v>21</v>
      </c>
      <c r="B9" s="4">
        <v>102300</v>
      </c>
      <c r="C9" s="4">
        <f t="shared" si="0"/>
        <v>8525</v>
      </c>
      <c r="D9" s="5" t="s">
        <v>32</v>
      </c>
      <c r="E9" s="5" t="s">
        <v>37</v>
      </c>
    </row>
    <row r="10" spans="1:5" ht="72.5" x14ac:dyDescent="0.35">
      <c r="A10" s="5" t="s">
        <v>22</v>
      </c>
      <c r="B10" s="4">
        <v>74100</v>
      </c>
      <c r="C10" s="4">
        <f t="shared" si="0"/>
        <v>6175</v>
      </c>
      <c r="D10" s="5" t="s">
        <v>33</v>
      </c>
      <c r="E10" s="5" t="s">
        <v>36</v>
      </c>
    </row>
    <row r="11" spans="1:5" ht="58" x14ac:dyDescent="0.35">
      <c r="A11" s="5" t="s">
        <v>23</v>
      </c>
      <c r="B11" s="4">
        <v>61500</v>
      </c>
      <c r="C11" s="4">
        <f t="shared" si="0"/>
        <v>5125</v>
      </c>
      <c r="D11" s="5" t="s">
        <v>27</v>
      </c>
      <c r="E11" s="67" t="s">
        <v>29</v>
      </c>
    </row>
    <row r="12" spans="1:5" ht="58" x14ac:dyDescent="0.35">
      <c r="A12" s="5" t="s">
        <v>24</v>
      </c>
      <c r="B12" s="4">
        <v>54300</v>
      </c>
      <c r="C12" s="4">
        <f t="shared" si="0"/>
        <v>4525</v>
      </c>
      <c r="D12" s="5" t="s">
        <v>34</v>
      </c>
      <c r="E12" s="5" t="s">
        <v>35</v>
      </c>
    </row>
    <row r="13" spans="1:5" ht="29" x14ac:dyDescent="0.35">
      <c r="A13" s="5" t="s">
        <v>25</v>
      </c>
      <c r="B13" s="79" t="s">
        <v>28</v>
      </c>
      <c r="C13" s="80"/>
      <c r="D13" s="80"/>
      <c r="E13" s="5" t="s">
        <v>48</v>
      </c>
    </row>
  </sheetData>
  <mergeCells count="1">
    <mergeCell ref="B13:D13"/>
  </mergeCells>
  <hyperlinks>
    <hyperlink ref="A2" r:id="rId1"/>
  </hyperlink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Kalkulation</vt:lpstr>
      <vt:lpstr>DFG Personalkostensätze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Winnewisser, Raphaela</dc:creator>
  <cp:lastModifiedBy>Friederike Schlücker</cp:lastModifiedBy>
  <dcterms:created xsi:type="dcterms:W3CDTF">2022-05-25T12:27:17Z</dcterms:created>
  <dcterms:modified xsi:type="dcterms:W3CDTF">2023-03-15T09:49:51Z</dcterms:modified>
</cp:coreProperties>
</file>